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620"/>
  </bookViews>
  <sheets>
    <sheet name="Distrib. de Metas y Pres. 2021" sheetId="1" r:id="rId1"/>
  </sheets>
  <definedNames>
    <definedName name="_xlnm.Print_Area" localSheetId="0">'Distrib. de Metas y Pres. 2021'!$A$1:$N$45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29" i="1"/>
  <c r="J19" i="1"/>
  <c r="E19" i="1"/>
  <c r="J13" i="1"/>
  <c r="J36" i="1" s="1"/>
</calcChain>
</file>

<file path=xl/sharedStrings.xml><?xml version="1.0" encoding="utf-8"?>
<sst xmlns="http://schemas.openxmlformats.org/spreadsheetml/2006/main" count="108" uniqueCount="68">
  <si>
    <t>CUMPLIMIENTO DE METAS Y REPROGRAMACION DE METAS FISICAS Y DISTRIBUCION FINACIERAS DE LOS PRODUCTOS TERMINALES INSTITUCIONAL PARA EL AÑO 2021 DEL PROGRAMA COMUN Y SUSTANTIVOS.</t>
  </si>
  <si>
    <t>PROGRAMA PRESUPUESTARIO</t>
  </si>
  <si>
    <t xml:space="preserve">PRODUCTO </t>
  </si>
  <si>
    <t>ACTIVIDAD</t>
  </si>
  <si>
    <t>UNIDAD DE MEDIDA</t>
  </si>
  <si>
    <t>METAS FISICAS INICIAL 2021</t>
  </si>
  <si>
    <t>PROG. TRIM. 1</t>
  </si>
  <si>
    <t>PROG. TRIM. 2</t>
  </si>
  <si>
    <t>PROG. TRIM. 3</t>
  </si>
  <si>
    <t>PROG. TRIM. 4</t>
  </si>
  <si>
    <t>PRESUPUESTO, 2021</t>
  </si>
  <si>
    <t>Prog. O1, Actividades Centrales</t>
  </si>
  <si>
    <t>OOO1 - Dirección y Coordinación</t>
  </si>
  <si>
    <t>OOO2 - Servicios Administrativos y Financieros</t>
  </si>
  <si>
    <t>OOO3 - Politicas y Conciliación Laboral</t>
  </si>
  <si>
    <t>OOO4 - Planificación estratégíca, y técnologia de la Información</t>
  </si>
  <si>
    <t xml:space="preserve">TOTAL PROGRAMA O1 </t>
  </si>
  <si>
    <t>METAS FISICAS</t>
  </si>
  <si>
    <t>Prog. 11, Fomento del Empleo</t>
  </si>
  <si>
    <t>OOO1.-Información del Mercado Laboral, y Politicas de Empleo</t>
  </si>
  <si>
    <t>O2.-DEMANDANTES DE EMPLEO CON SERVICIOS DE INTERMEDIACION. (5836)</t>
  </si>
  <si>
    <t>% de Usuarios Registrados.</t>
  </si>
  <si>
    <t>OOO2.-Promoción Orientación y Ubicación de Puestos de Trabajo.</t>
  </si>
  <si>
    <t>% de Usuarios Orientados.</t>
  </si>
  <si>
    <t>OOO1.-Formación Ocupacional Especializada</t>
  </si>
  <si>
    <t>O3.-DEMANDANTES DE EMPLEO RECIBEN FORMACION LABORAL. (5838)</t>
  </si>
  <si>
    <t>% de Usuarios Capacitados.</t>
  </si>
  <si>
    <t>OOO2.-Formación para el Trabajo y el Autoempleo</t>
  </si>
  <si>
    <t>% de Usuarios Formados para el Autoempleo</t>
  </si>
  <si>
    <t>TOTAL PROGRAMA O11</t>
  </si>
  <si>
    <t>Prog. 12, Regulación de las Relaciones Laborales.</t>
  </si>
  <si>
    <t>O2.-TRABAJADORES Y EMPLEADORES CON SERVICIOS DE INSPECCION OFRECIDO EN TIEMPO OPORTUNO Y DE CALIDAD. (5874)</t>
  </si>
  <si>
    <t>OOO1.-Registro y Contro de Acciones Laborales</t>
  </si>
  <si>
    <t>% de Establecimientos Registrado.</t>
  </si>
  <si>
    <t>OOO2.-Verificación de las Condiciones de Trabajo.</t>
  </si>
  <si>
    <t>% de Inspecciones realizadas.</t>
  </si>
  <si>
    <t>OOO3.-Actualización del Sistema de Registro Laborales (SIRLA)</t>
  </si>
  <si>
    <t xml:space="preserve">O3.-TRABAJADORES Y EMPLEADORES CON SERVICIOS DE MEDIACION Y ARBITRAJE LABORAL. (5875) </t>
  </si>
  <si>
    <t>OOO1.-Mediación y Arbitraje Laboral.</t>
  </si>
  <si>
    <t>% de Conflictos Economicos Resueltos.</t>
  </si>
  <si>
    <t>O4.-TRABAJADORES CON SALARIOS MINIMOS ACTUALIZADOS. (5877)</t>
  </si>
  <si>
    <t>OOO1.-Tarifas de Salarios Minimos Actualizadas.</t>
  </si>
  <si>
    <t>% de Tarifas de Salarios Minimos Actualizadas.</t>
  </si>
  <si>
    <t>O5.-ASISTENCIA EN LAS NORMAS DE HIGIENE Y SEGURIDAD EN EL TRABAJO. (5888)</t>
  </si>
  <si>
    <t>OOO1.-Empresas Certificadas en Seguridad y Salud en el Trabajo.</t>
  </si>
  <si>
    <t>% de Comitex Mixto Constituidos.</t>
  </si>
  <si>
    <t>O6.-RETIRADAS DE NIÑOS,NIÑAS Y ADOLESCENTES DEL TRABAJO INFANTIL. (5891)</t>
  </si>
  <si>
    <t>OOO1.-Acompañamiento de Niños, Niñas y Adolescentes Como medidas de Prevención del Trabajo Infantil.</t>
  </si>
  <si>
    <t>Tasa de NNA Retirados del Trabajo Infantil.</t>
  </si>
  <si>
    <t>O7.-TRABAJADORES Y EMPLEADORES CON ACCESO ASISTENCIA JUDICIAL GRATUITA. (5907)</t>
  </si>
  <si>
    <t>OOO1.-Servicios de Asistencia Judicial.</t>
  </si>
  <si>
    <t xml:space="preserve">% Trabajadores y Empleadores                                                                                                                     </t>
  </si>
  <si>
    <t>TOTAL PROGRAMA O12</t>
  </si>
  <si>
    <t>PRODUCTO</t>
  </si>
  <si>
    <t xml:space="preserve">Prog. O13, Igualdad de Oportunidades y No Discriminación, </t>
  </si>
  <si>
    <t>O2.-ACTORES LABORALES CON ORIENTACION EN IGUALDAD DE OPORTUNIDADES Y NO DISCRIMINACION. (5918)</t>
  </si>
  <si>
    <t>OOO1.-Atención a la Diversidad en el Trabajo.</t>
  </si>
  <si>
    <t>% de Sensibilización</t>
  </si>
  <si>
    <t>OOO2.-Atención Integral Laboral a Personas con VIH-SIDA.</t>
  </si>
  <si>
    <t>OOO3.-Igualdad de Genero en el Trabajo.</t>
  </si>
  <si>
    <t>OOO4.-Atención Integral a Personas con Discapacidad y Grupos en Condiciones de Vulnerabilidad en el Trabajo..</t>
  </si>
  <si>
    <t>TOTAL PROGRAMA O13</t>
  </si>
  <si>
    <t>TOTAL</t>
  </si>
  <si>
    <t>TOTAL GENERAL PRES. 2021</t>
  </si>
  <si>
    <t>PROG.             TRIM. 1</t>
  </si>
  <si>
    <t>PROG.           TRIM. 2</t>
  </si>
  <si>
    <t>PROG.          TRIM. 3</t>
  </si>
  <si>
    <t>PROG.          TRIM.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</si>
</sst>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43" fontId="5" fillId="0" borderId="8" xfId="0" applyNumberFormat="1" applyFont="1" applyBorder="1" applyAlignment="1">
      <alignment vertical="center"/>
    </xf>
    <xf numFmtId="43" fontId="6" fillId="0" borderId="8" xfId="0" applyNumberFormat="1" applyFont="1" applyBorder="1" applyAlignment="1">
      <alignment vertical="center"/>
    </xf>
    <xf numFmtId="43" fontId="0" fillId="0" borderId="0" xfId="1" applyFont="1"/>
    <xf numFmtId="43" fontId="5" fillId="0" borderId="7" xfId="0" applyNumberFormat="1" applyFont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43" fontId="5" fillId="0" borderId="0" xfId="0" applyNumberFormat="1" applyFont="1" applyBorder="1"/>
    <xf numFmtId="0" fontId="5" fillId="0" borderId="0" xfId="0" applyFont="1" applyBorder="1"/>
    <xf numFmtId="0" fontId="7" fillId="0" borderId="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/>
    </xf>
    <xf numFmtId="164" fontId="6" fillId="3" borderId="7" xfId="1" applyNumberFormat="1" applyFont="1" applyFill="1" applyBorder="1" applyAlignment="1">
      <alignment vertical="center"/>
    </xf>
    <xf numFmtId="43" fontId="5" fillId="3" borderId="8" xfId="1" applyFont="1" applyFill="1" applyBorder="1" applyAlignment="1">
      <alignment vertical="center"/>
    </xf>
    <xf numFmtId="43" fontId="8" fillId="3" borderId="7" xfId="1" applyFont="1" applyFill="1" applyBorder="1" applyAlignment="1">
      <alignment vertical="center"/>
    </xf>
    <xf numFmtId="43" fontId="8" fillId="0" borderId="7" xfId="1" applyFont="1" applyBorder="1" applyAlignment="1">
      <alignment vertical="center"/>
    </xf>
    <xf numFmtId="43" fontId="0" fillId="0" borderId="0" xfId="1" applyFont="1" applyBorder="1"/>
    <xf numFmtId="0" fontId="7" fillId="0" borderId="0" xfId="0" applyFont="1" applyFill="1" applyBorder="1" applyAlignment="1">
      <alignment vertical="center" wrapText="1"/>
    </xf>
    <xf numFmtId="43" fontId="5" fillId="3" borderId="7" xfId="1" applyFont="1" applyFill="1" applyBorder="1" applyAlignment="1">
      <alignment vertical="center"/>
    </xf>
    <xf numFmtId="3" fontId="6" fillId="0" borderId="7" xfId="0" applyNumberFormat="1" applyFont="1" applyBorder="1" applyAlignment="1">
      <alignment horizontal="center" vertical="center"/>
    </xf>
    <xf numFmtId="43" fontId="5" fillId="3" borderId="11" xfId="1" applyFont="1" applyFill="1" applyBorder="1" applyAlignment="1">
      <alignment horizontal="center" vertical="center"/>
    </xf>
    <xf numFmtId="43" fontId="8" fillId="0" borderId="7" xfId="1" applyFont="1" applyBorder="1" applyAlignment="1">
      <alignment horizontal="center" vertical="center"/>
    </xf>
    <xf numFmtId="43" fontId="5" fillId="3" borderId="6" xfId="0" applyNumberFormat="1" applyFont="1" applyFill="1" applyBorder="1"/>
    <xf numFmtId="43" fontId="5" fillId="3" borderId="7" xfId="0" applyNumberFormat="1" applyFont="1" applyFill="1" applyBorder="1"/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43" fontId="6" fillId="3" borderId="7" xfId="1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horizontal="center" vertical="center"/>
    </xf>
    <xf numFmtId="165" fontId="0" fillId="0" borderId="0" xfId="0" applyNumberFormat="1"/>
    <xf numFmtId="3" fontId="6" fillId="3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43" fontId="5" fillId="3" borderId="0" xfId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/>
    </xf>
    <xf numFmtId="43" fontId="5" fillId="3" borderId="11" xfId="1" applyFont="1" applyFill="1" applyBorder="1" applyAlignment="1">
      <alignment vertical="center"/>
    </xf>
    <xf numFmtId="43" fontId="5" fillId="3" borderId="0" xfId="0" applyNumberFormat="1" applyFont="1" applyFill="1" applyBorder="1"/>
    <xf numFmtId="0" fontId="9" fillId="0" borderId="16" xfId="0" applyFont="1" applyFill="1" applyBorder="1" applyAlignment="1">
      <alignment vertical="center" wrapText="1"/>
    </xf>
    <xf numFmtId="43" fontId="10" fillId="3" borderId="7" xfId="1" applyFont="1" applyFill="1" applyBorder="1"/>
    <xf numFmtId="43" fontId="10" fillId="3" borderId="7" xfId="1" applyFont="1" applyFill="1" applyBorder="1" applyAlignment="1"/>
    <xf numFmtId="0" fontId="9" fillId="0" borderId="19" xfId="0" applyFont="1" applyFill="1" applyBorder="1" applyAlignment="1">
      <alignment vertical="center" wrapText="1"/>
    </xf>
    <xf numFmtId="43" fontId="10" fillId="3" borderId="21" xfId="1" applyFont="1" applyFill="1" applyBorder="1"/>
    <xf numFmtId="43" fontId="10" fillId="3" borderId="21" xfId="1" applyFont="1" applyFill="1" applyBorder="1" applyAlignment="1"/>
    <xf numFmtId="0" fontId="9" fillId="0" borderId="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right"/>
    </xf>
    <xf numFmtId="3" fontId="0" fillId="0" borderId="0" xfId="0" applyNumberFormat="1"/>
    <xf numFmtId="9" fontId="0" fillId="0" borderId="0" xfId="0" applyNumberFormat="1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43" fontId="5" fillId="4" borderId="4" xfId="0" applyNumberFormat="1" applyFont="1" applyFill="1" applyBorder="1"/>
    <xf numFmtId="0" fontId="4" fillId="4" borderId="1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43" fontId="5" fillId="4" borderId="13" xfId="0" applyNumberFormat="1" applyFont="1" applyFill="1" applyBorder="1"/>
    <xf numFmtId="43" fontId="5" fillId="4" borderId="7" xfId="0" applyNumberFormat="1" applyFont="1" applyFill="1" applyBorder="1"/>
    <xf numFmtId="0" fontId="5" fillId="0" borderId="0" xfId="0" applyFont="1" applyFill="1" applyBorder="1" applyAlignment="1">
      <alignment horizontal="right"/>
    </xf>
    <xf numFmtId="43" fontId="5" fillId="4" borderId="4" xfId="0" applyNumberFormat="1" applyFont="1" applyFill="1" applyBorder="1" applyAlignment="1">
      <alignment vertical="center"/>
    </xf>
    <xf numFmtId="0" fontId="0" fillId="0" borderId="0" xfId="0" applyFont="1" applyFill="1"/>
    <xf numFmtId="0" fontId="5" fillId="4" borderId="1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>
      <alignment horizontal="center" vertical="center" wrapText="1"/>
    </xf>
    <xf numFmtId="3" fontId="10" fillId="3" borderId="18" xfId="0" applyNumberFormat="1" applyFont="1" applyFill="1" applyBorder="1" applyAlignment="1">
      <alignment horizontal="center" vertical="center" wrapText="1"/>
    </xf>
    <xf numFmtId="3" fontId="10" fillId="3" borderId="20" xfId="0" applyNumberFormat="1" applyFont="1" applyFill="1" applyBorder="1" applyAlignment="1">
      <alignment horizontal="center" vertical="center" wrapText="1"/>
    </xf>
    <xf numFmtId="3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148165</xdr:colOff>
      <xdr:row>0</xdr:row>
      <xdr:rowOff>0</xdr:rowOff>
    </xdr:from>
    <xdr:to>
      <xdr:col>7</xdr:col>
      <xdr:colOff>175947</xdr:colOff>
      <xdr:row>5</xdr:row>
      <xdr:rowOff>181104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2082" y="0"/>
          <a:ext cx="2218532" cy="1133604"/>
        </a:xfrm>
        <a:prstGeom prst="rect">
          <a:avLst/>
        </a:prstGeom>
      </xdr:spPr>
    </xdr:pic>
    <xdr:clientData/>
  </xdr:twoCellAnchor>
  <xdr:twoCellAnchor editAs="oneCell">
    <xdr:from>
      <xdr:col>2</xdr:col>
      <xdr:colOff>1566334</xdr:colOff>
      <xdr:row>41</xdr:row>
      <xdr:rowOff>63500</xdr:rowOff>
    </xdr:from>
    <xdr:to>
      <xdr:col>5</xdr:col>
      <xdr:colOff>370417</xdr:colOff>
      <xdr:row>44</xdr:row>
      <xdr:rowOff>31750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9667" y="17229667"/>
          <a:ext cx="2233083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45"/>
  <sheetViews>
    <sheetView tabSelected="1" view="pageBreakPreview" topLeftCell="A19" zoomScale="90" zoomScaleNormal="80" zoomScaleSheetLayoutView="90" workbookViewId="0">
      <selection activeCell="G4" sqref="G4"/>
    </sheetView>
  </sheetViews>
  <sheetFormatPr baseColWidth="10" defaultRowHeight="15" x14ac:dyDescent="0.25"/>
  <cols>
    <col min="1" max="1" width="19" customWidth="1"/>
    <col min="2" max="2" width="25.42578125" customWidth="1"/>
    <col min="3" max="3" width="24.7109375" customWidth="1"/>
    <col min="4" max="4" width="13.42578125" customWidth="1"/>
    <col min="5" max="5" width="13.140625" customWidth="1"/>
    <col min="6" max="9" width="9.85546875" customWidth="1"/>
    <col min="10" max="10" width="15.5703125" customWidth="1"/>
    <col min="11" max="14" width="13.85546875" customWidth="1"/>
    <col min="15" max="17" width="14.7109375" bestFit="1" customWidth="1"/>
    <col min="18" max="18" width="15.85546875" bestFit="1" customWidth="1"/>
  </cols>
  <sheetData>
    <row r="6" spans="1:18" ht="15.75" thickBot="1" x14ac:dyDescent="0.3"/>
    <row r="7" spans="1:18" ht="24" customHeight="1" thickBot="1" x14ac:dyDescent="0.3">
      <c r="A7" s="84" t="s">
        <v>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1:18" ht="45" customHeight="1" thickBot="1" x14ac:dyDescent="0.3">
      <c r="A8" s="48" t="s">
        <v>1</v>
      </c>
      <c r="B8" s="49" t="s">
        <v>2</v>
      </c>
      <c r="C8" s="50" t="s">
        <v>3</v>
      </c>
      <c r="D8" s="49" t="s">
        <v>4</v>
      </c>
      <c r="E8" s="48" t="s">
        <v>5</v>
      </c>
      <c r="F8" s="49" t="s">
        <v>6</v>
      </c>
      <c r="G8" s="49" t="s">
        <v>7</v>
      </c>
      <c r="H8" s="49" t="s">
        <v>8</v>
      </c>
      <c r="I8" s="49" t="s">
        <v>9</v>
      </c>
      <c r="J8" s="48" t="s">
        <v>10</v>
      </c>
      <c r="K8" s="48" t="s">
        <v>64</v>
      </c>
      <c r="L8" s="48" t="s">
        <v>65</v>
      </c>
      <c r="M8" s="48" t="s">
        <v>66</v>
      </c>
      <c r="N8" s="48" t="s">
        <v>67</v>
      </c>
    </row>
    <row r="9" spans="1:18" ht="28.5" customHeight="1" x14ac:dyDescent="0.25">
      <c r="A9" s="87" t="s">
        <v>11</v>
      </c>
      <c r="B9" s="89" t="s">
        <v>12</v>
      </c>
      <c r="C9" s="90"/>
      <c r="D9" s="90"/>
      <c r="E9" s="91"/>
      <c r="F9" s="90"/>
      <c r="G9" s="90"/>
      <c r="H9" s="90"/>
      <c r="I9" s="90"/>
      <c r="J9" s="1">
        <v>294351100</v>
      </c>
      <c r="K9" s="2">
        <v>73587775</v>
      </c>
      <c r="L9" s="2">
        <v>73587775</v>
      </c>
      <c r="M9" s="2">
        <v>73587775</v>
      </c>
      <c r="N9" s="2">
        <v>73587775</v>
      </c>
      <c r="O9" s="3"/>
      <c r="P9" s="3"/>
      <c r="Q9" s="3"/>
      <c r="R9" s="3"/>
    </row>
    <row r="10" spans="1:18" ht="28.5" customHeight="1" x14ac:dyDescent="0.25">
      <c r="A10" s="88"/>
      <c r="B10" s="89" t="s">
        <v>13</v>
      </c>
      <c r="C10" s="90"/>
      <c r="D10" s="90"/>
      <c r="E10" s="90"/>
      <c r="F10" s="90"/>
      <c r="G10" s="90"/>
      <c r="H10" s="90"/>
      <c r="I10" s="90"/>
      <c r="J10" s="4">
        <v>249449828</v>
      </c>
      <c r="K10" s="2">
        <v>62362457</v>
      </c>
      <c r="L10" s="2">
        <v>62362457</v>
      </c>
      <c r="M10" s="2">
        <v>62362457</v>
      </c>
      <c r="N10" s="2">
        <v>62362457</v>
      </c>
      <c r="O10" s="3"/>
      <c r="P10" s="3"/>
      <c r="Q10" s="3"/>
      <c r="R10" s="3"/>
    </row>
    <row r="11" spans="1:18" ht="28.5" customHeight="1" x14ac:dyDescent="0.25">
      <c r="A11" s="88"/>
      <c r="B11" s="89" t="s">
        <v>14</v>
      </c>
      <c r="C11" s="90"/>
      <c r="D11" s="90"/>
      <c r="E11" s="90"/>
      <c r="F11" s="90"/>
      <c r="G11" s="90"/>
      <c r="H11" s="90"/>
      <c r="I11" s="90"/>
      <c r="J11" s="4">
        <v>300000</v>
      </c>
      <c r="K11" s="2">
        <v>75000</v>
      </c>
      <c r="L11" s="2">
        <v>75000</v>
      </c>
      <c r="M11" s="2">
        <v>75000</v>
      </c>
      <c r="N11" s="2">
        <v>75000</v>
      </c>
      <c r="O11" s="3"/>
      <c r="P11" s="3"/>
      <c r="Q11" s="3"/>
      <c r="R11" s="3"/>
    </row>
    <row r="12" spans="1:18" ht="28.5" customHeight="1" thickBot="1" x14ac:dyDescent="0.3">
      <c r="A12" s="88"/>
      <c r="B12" s="92" t="s">
        <v>15</v>
      </c>
      <c r="C12" s="93"/>
      <c r="D12" s="93"/>
      <c r="E12" s="93"/>
      <c r="F12" s="93"/>
      <c r="G12" s="93"/>
      <c r="H12" s="93"/>
      <c r="I12" s="93"/>
      <c r="J12" s="5">
        <v>87930823</v>
      </c>
      <c r="K12" s="2">
        <v>21982705.75</v>
      </c>
      <c r="L12" s="2">
        <v>21982705.75</v>
      </c>
      <c r="M12" s="2">
        <v>21982705.75</v>
      </c>
      <c r="N12" s="2">
        <v>21982705.75</v>
      </c>
      <c r="O12" s="3"/>
      <c r="P12" s="3"/>
      <c r="Q12" s="3"/>
      <c r="R12" s="3"/>
    </row>
    <row r="13" spans="1:18" ht="21" customHeight="1" thickBot="1" x14ac:dyDescent="0.3">
      <c r="A13" s="62" t="s">
        <v>16</v>
      </c>
      <c r="B13" s="63"/>
      <c r="C13" s="63"/>
      <c r="D13" s="63"/>
      <c r="E13" s="63"/>
      <c r="F13" s="63"/>
      <c r="G13" s="63"/>
      <c r="H13" s="63"/>
      <c r="I13" s="64"/>
      <c r="J13" s="51">
        <f>J9+J10+J11+J12</f>
        <v>632031751</v>
      </c>
      <c r="K13" s="6"/>
      <c r="L13" s="7"/>
      <c r="M13" s="7"/>
      <c r="N13" s="7"/>
    </row>
    <row r="14" spans="1:18" ht="36.75" customHeight="1" thickBot="1" x14ac:dyDescent="0.3">
      <c r="A14" s="52" t="s">
        <v>1</v>
      </c>
      <c r="B14" s="53" t="s">
        <v>2</v>
      </c>
      <c r="C14" s="54" t="s">
        <v>3</v>
      </c>
      <c r="D14" s="49" t="s">
        <v>4</v>
      </c>
      <c r="E14" s="49" t="s">
        <v>17</v>
      </c>
      <c r="F14" s="55" t="s">
        <v>6</v>
      </c>
      <c r="G14" s="55" t="s">
        <v>7</v>
      </c>
      <c r="H14" s="55" t="s">
        <v>8</v>
      </c>
      <c r="I14" s="55" t="s">
        <v>9</v>
      </c>
      <c r="J14" s="48" t="s">
        <v>10</v>
      </c>
      <c r="K14" s="48" t="s">
        <v>64</v>
      </c>
      <c r="L14" s="48" t="s">
        <v>65</v>
      </c>
      <c r="M14" s="48" t="s">
        <v>66</v>
      </c>
      <c r="N14" s="48" t="s">
        <v>67</v>
      </c>
    </row>
    <row r="15" spans="1:18" ht="40.5" customHeight="1" thickBot="1" x14ac:dyDescent="0.3">
      <c r="A15" s="70" t="s">
        <v>18</v>
      </c>
      <c r="B15" s="8" t="s">
        <v>19</v>
      </c>
      <c r="C15" s="76" t="s">
        <v>20</v>
      </c>
      <c r="D15" s="9" t="s">
        <v>21</v>
      </c>
      <c r="E15" s="10">
        <v>47889</v>
      </c>
      <c r="F15" s="10">
        <v>3500</v>
      </c>
      <c r="G15" s="11">
        <v>14200</v>
      </c>
      <c r="H15" s="11">
        <v>16169</v>
      </c>
      <c r="I15" s="11">
        <v>14020</v>
      </c>
      <c r="J15" s="12">
        <v>65605886</v>
      </c>
      <c r="K15" s="13">
        <v>16401471.5</v>
      </c>
      <c r="L15" s="14">
        <v>16401471.5</v>
      </c>
      <c r="M15" s="14">
        <v>16401471.5</v>
      </c>
      <c r="N15" s="14">
        <v>16401471.5</v>
      </c>
      <c r="O15" s="15"/>
      <c r="P15" s="3"/>
      <c r="Q15" s="3"/>
    </row>
    <row r="16" spans="1:18" ht="40.5" customHeight="1" thickBot="1" x14ac:dyDescent="0.3">
      <c r="A16" s="71"/>
      <c r="B16" s="16" t="s">
        <v>22</v>
      </c>
      <c r="C16" s="78"/>
      <c r="D16" s="9" t="s">
        <v>23</v>
      </c>
      <c r="E16" s="10">
        <v>28710</v>
      </c>
      <c r="F16" s="10">
        <v>2500</v>
      </c>
      <c r="G16" s="11">
        <v>10630</v>
      </c>
      <c r="H16" s="11">
        <v>9058</v>
      </c>
      <c r="I16" s="11">
        <v>6522</v>
      </c>
      <c r="J16" s="17">
        <v>11559321</v>
      </c>
      <c r="K16" s="14">
        <v>2889830.25</v>
      </c>
      <c r="L16" s="14">
        <v>2889830.25</v>
      </c>
      <c r="M16" s="14">
        <v>2889830.25</v>
      </c>
      <c r="N16" s="14">
        <v>2889830.25</v>
      </c>
      <c r="O16" s="3"/>
      <c r="P16" s="3"/>
      <c r="Q16" s="3"/>
    </row>
    <row r="17" spans="1:17" ht="40.5" customHeight="1" thickBot="1" x14ac:dyDescent="0.3">
      <c r="A17" s="71"/>
      <c r="B17" s="8" t="s">
        <v>24</v>
      </c>
      <c r="C17" s="76" t="s">
        <v>25</v>
      </c>
      <c r="D17" s="9" t="s">
        <v>26</v>
      </c>
      <c r="E17" s="10">
        <v>115</v>
      </c>
      <c r="F17" s="10"/>
      <c r="G17" s="10">
        <v>55</v>
      </c>
      <c r="H17" s="10"/>
      <c r="I17" s="10">
        <v>65</v>
      </c>
      <c r="J17" s="17">
        <v>7519307</v>
      </c>
      <c r="K17" s="14">
        <v>1879826.75</v>
      </c>
      <c r="L17" s="14">
        <v>1879826.75</v>
      </c>
      <c r="M17" s="14">
        <v>1879826.75</v>
      </c>
      <c r="N17" s="14">
        <v>1879826.75</v>
      </c>
      <c r="O17" s="3"/>
      <c r="P17" s="3"/>
      <c r="Q17" s="3"/>
    </row>
    <row r="18" spans="1:17" ht="40.5" customHeight="1" thickBot="1" x14ac:dyDescent="0.3">
      <c r="A18" s="72"/>
      <c r="B18" s="8" t="s">
        <v>27</v>
      </c>
      <c r="C18" s="78"/>
      <c r="D18" s="9" t="s">
        <v>28</v>
      </c>
      <c r="E18" s="18">
        <v>324</v>
      </c>
      <c r="F18" s="10">
        <v>67</v>
      </c>
      <c r="G18" s="10">
        <v>108</v>
      </c>
      <c r="H18" s="10">
        <v>91</v>
      </c>
      <c r="I18" s="10">
        <v>58</v>
      </c>
      <c r="J18" s="19">
        <v>30086032</v>
      </c>
      <c r="K18" s="20">
        <v>7521508</v>
      </c>
      <c r="L18" s="20">
        <v>7521508</v>
      </c>
      <c r="M18" s="20">
        <v>7521508</v>
      </c>
      <c r="N18" s="20">
        <v>7521508</v>
      </c>
      <c r="O18" s="3"/>
      <c r="P18" s="3"/>
      <c r="Q18" s="3"/>
    </row>
    <row r="19" spans="1:17" ht="19.5" customHeight="1" thickBot="1" x14ac:dyDescent="0.3">
      <c r="A19" s="62" t="s">
        <v>29</v>
      </c>
      <c r="B19" s="63"/>
      <c r="C19" s="63"/>
      <c r="D19" s="63"/>
      <c r="E19" s="63">
        <f>E15+E16+E17+E18</f>
        <v>77038</v>
      </c>
      <c r="F19" s="63"/>
      <c r="G19" s="63"/>
      <c r="H19" s="63"/>
      <c r="I19" s="64"/>
      <c r="J19" s="60">
        <f>J15+J16+J17+J18</f>
        <v>114770546</v>
      </c>
      <c r="K19" s="21"/>
      <c r="L19" s="22"/>
      <c r="M19" s="22"/>
      <c r="N19" s="22"/>
    </row>
    <row r="20" spans="1:17" ht="33.75" customHeight="1" thickBot="1" x14ac:dyDescent="0.3">
      <c r="A20" s="52" t="s">
        <v>1</v>
      </c>
      <c r="B20" s="53" t="s">
        <v>2</v>
      </c>
      <c r="C20" s="54" t="s">
        <v>3</v>
      </c>
      <c r="D20" s="49" t="s">
        <v>4</v>
      </c>
      <c r="E20" s="48" t="s">
        <v>17</v>
      </c>
      <c r="F20" s="55" t="s">
        <v>6</v>
      </c>
      <c r="G20" s="55" t="s">
        <v>7</v>
      </c>
      <c r="H20" s="55" t="s">
        <v>8</v>
      </c>
      <c r="I20" s="55" t="s">
        <v>9</v>
      </c>
      <c r="J20" s="48" t="s">
        <v>10</v>
      </c>
      <c r="K20" s="48" t="s">
        <v>64</v>
      </c>
      <c r="L20" s="48" t="s">
        <v>65</v>
      </c>
      <c r="M20" s="48" t="s">
        <v>66</v>
      </c>
      <c r="N20" s="48" t="s">
        <v>67</v>
      </c>
    </row>
    <row r="21" spans="1:17" ht="65.25" customHeight="1" thickBot="1" x14ac:dyDescent="0.3">
      <c r="A21" s="70" t="s">
        <v>30</v>
      </c>
      <c r="B21" s="76" t="s">
        <v>31</v>
      </c>
      <c r="C21" s="23" t="s">
        <v>32</v>
      </c>
      <c r="D21" s="24" t="s">
        <v>33</v>
      </c>
      <c r="E21" s="25">
        <v>80000</v>
      </c>
      <c r="F21" s="10">
        <v>50000</v>
      </c>
      <c r="G21" s="10">
        <v>10500</v>
      </c>
      <c r="H21" s="10">
        <v>8500</v>
      </c>
      <c r="I21" s="10">
        <v>11000</v>
      </c>
      <c r="J21" s="12">
        <v>236724200</v>
      </c>
      <c r="K21" s="26">
        <v>59181050</v>
      </c>
      <c r="L21" s="26">
        <v>59181050</v>
      </c>
      <c r="M21" s="26">
        <v>59181050</v>
      </c>
      <c r="N21" s="26">
        <v>59181050</v>
      </c>
    </row>
    <row r="22" spans="1:17" ht="41.25" customHeight="1" thickBot="1" x14ac:dyDescent="0.3">
      <c r="A22" s="71"/>
      <c r="B22" s="77"/>
      <c r="C22" s="23" t="s">
        <v>34</v>
      </c>
      <c r="D22" s="24" t="s">
        <v>35</v>
      </c>
      <c r="E22" s="27">
        <v>60725</v>
      </c>
      <c r="F22" s="10">
        <v>12401</v>
      </c>
      <c r="G22" s="10">
        <v>16257</v>
      </c>
      <c r="H22" s="10">
        <v>15811</v>
      </c>
      <c r="I22" s="10">
        <v>16256</v>
      </c>
      <c r="J22" s="17">
        <v>4475000</v>
      </c>
      <c r="K22" s="26">
        <v>1118750</v>
      </c>
      <c r="L22" s="26">
        <v>1118750</v>
      </c>
      <c r="M22" s="26">
        <v>1118750</v>
      </c>
      <c r="N22" s="26">
        <v>1118750</v>
      </c>
      <c r="O22" s="28"/>
    </row>
    <row r="23" spans="1:17" ht="51.75" customHeight="1" thickBot="1" x14ac:dyDescent="0.3">
      <c r="A23" s="71"/>
      <c r="B23" s="78"/>
      <c r="C23" s="23" t="s">
        <v>36</v>
      </c>
      <c r="D23" s="24"/>
      <c r="E23" s="29"/>
      <c r="F23" s="30"/>
      <c r="G23" s="30"/>
      <c r="H23" s="30"/>
      <c r="I23" s="30"/>
      <c r="J23" s="31">
        <v>207541</v>
      </c>
      <c r="K23" s="26">
        <v>51885.25</v>
      </c>
      <c r="L23" s="26">
        <v>51885.25</v>
      </c>
      <c r="M23" s="26">
        <v>51885.25</v>
      </c>
      <c r="N23" s="26">
        <v>51885.25</v>
      </c>
      <c r="O23" s="28"/>
    </row>
    <row r="24" spans="1:17" ht="65.25" customHeight="1" thickBot="1" x14ac:dyDescent="0.3">
      <c r="A24" s="71"/>
      <c r="B24" s="23" t="s">
        <v>37</v>
      </c>
      <c r="C24" s="23" t="s">
        <v>38</v>
      </c>
      <c r="D24" s="24" t="s">
        <v>39</v>
      </c>
      <c r="E24" s="32">
        <v>25</v>
      </c>
      <c r="F24" s="33">
        <v>5</v>
      </c>
      <c r="G24" s="33">
        <v>7</v>
      </c>
      <c r="H24" s="33">
        <v>7</v>
      </c>
      <c r="I24" s="33">
        <v>6</v>
      </c>
      <c r="J24" s="17">
        <v>3990000</v>
      </c>
      <c r="K24" s="26">
        <v>997500</v>
      </c>
      <c r="L24" s="26">
        <v>997500</v>
      </c>
      <c r="M24" s="26">
        <v>997500</v>
      </c>
      <c r="N24" s="26">
        <v>997500</v>
      </c>
      <c r="O24" s="28"/>
    </row>
    <row r="25" spans="1:17" ht="45.75" customHeight="1" thickBot="1" x14ac:dyDescent="0.3">
      <c r="A25" s="71"/>
      <c r="B25" s="23" t="s">
        <v>40</v>
      </c>
      <c r="C25" s="34" t="s">
        <v>41</v>
      </c>
      <c r="D25" s="23" t="s">
        <v>42</v>
      </c>
      <c r="E25" s="32">
        <v>5</v>
      </c>
      <c r="F25" s="33">
        <v>0</v>
      </c>
      <c r="G25" s="33">
        <v>2</v>
      </c>
      <c r="H25" s="33">
        <v>2</v>
      </c>
      <c r="I25" s="33">
        <v>1</v>
      </c>
      <c r="J25" s="17">
        <v>4963600</v>
      </c>
      <c r="K25" s="26">
        <v>1240900</v>
      </c>
      <c r="L25" s="26">
        <v>1240900</v>
      </c>
      <c r="M25" s="26">
        <v>1240900</v>
      </c>
      <c r="N25" s="26">
        <v>1240900</v>
      </c>
    </row>
    <row r="26" spans="1:17" ht="48" customHeight="1" thickBot="1" x14ac:dyDescent="0.3">
      <c r="A26" s="71"/>
      <c r="B26" s="23" t="s">
        <v>43</v>
      </c>
      <c r="C26" s="23" t="s">
        <v>44</v>
      </c>
      <c r="D26" s="24" t="s">
        <v>45</v>
      </c>
      <c r="E26" s="32">
        <v>1000</v>
      </c>
      <c r="F26" s="33">
        <v>250</v>
      </c>
      <c r="G26" s="33">
        <v>250</v>
      </c>
      <c r="H26" s="33">
        <v>250</v>
      </c>
      <c r="I26" s="33">
        <v>250</v>
      </c>
      <c r="J26" s="17">
        <v>15463000</v>
      </c>
      <c r="K26" s="26">
        <v>3865750</v>
      </c>
      <c r="L26" s="26">
        <v>3865750</v>
      </c>
      <c r="M26" s="26">
        <v>3865750</v>
      </c>
      <c r="N26" s="26">
        <v>3865750</v>
      </c>
    </row>
    <row r="27" spans="1:17" ht="74.25" customHeight="1" thickBot="1" x14ac:dyDescent="0.3">
      <c r="A27" s="71"/>
      <c r="B27" s="23" t="s">
        <v>46</v>
      </c>
      <c r="C27" s="23" t="s">
        <v>47</v>
      </c>
      <c r="D27" s="24" t="s">
        <v>48</v>
      </c>
      <c r="E27" s="32">
        <v>200</v>
      </c>
      <c r="F27" s="33">
        <v>15</v>
      </c>
      <c r="G27" s="33">
        <v>60</v>
      </c>
      <c r="H27" s="33">
        <v>68</v>
      </c>
      <c r="I27" s="33">
        <v>57</v>
      </c>
      <c r="J27" s="17">
        <v>12224940</v>
      </c>
      <c r="K27" s="26">
        <v>3056235</v>
      </c>
      <c r="L27" s="26">
        <v>3056235</v>
      </c>
      <c r="M27" s="26">
        <v>3056235</v>
      </c>
      <c r="N27" s="26">
        <v>3056235</v>
      </c>
    </row>
    <row r="28" spans="1:17" ht="62.25" customHeight="1" thickBot="1" x14ac:dyDescent="0.3">
      <c r="A28" s="72"/>
      <c r="B28" s="23" t="s">
        <v>49</v>
      </c>
      <c r="C28" s="23" t="s">
        <v>50</v>
      </c>
      <c r="D28" s="24" t="s">
        <v>51</v>
      </c>
      <c r="E28" s="35">
        <v>2600</v>
      </c>
      <c r="F28" s="33">
        <v>575</v>
      </c>
      <c r="G28" s="33">
        <v>625</v>
      </c>
      <c r="H28" s="33">
        <v>750</v>
      </c>
      <c r="I28" s="33">
        <v>650</v>
      </c>
      <c r="J28" s="36">
        <v>100000</v>
      </c>
      <c r="K28" s="26">
        <v>25000</v>
      </c>
      <c r="L28" s="26">
        <v>25000</v>
      </c>
      <c r="M28" s="26">
        <v>25000</v>
      </c>
      <c r="N28" s="26">
        <v>25000</v>
      </c>
    </row>
    <row r="29" spans="1:17" ht="15.75" thickBot="1" x14ac:dyDescent="0.3">
      <c r="A29" s="62" t="s">
        <v>52</v>
      </c>
      <c r="B29" s="63"/>
      <c r="C29" s="63"/>
      <c r="D29" s="63"/>
      <c r="E29" s="63"/>
      <c r="F29" s="63"/>
      <c r="G29" s="63"/>
      <c r="H29" s="63"/>
      <c r="I29" s="64"/>
      <c r="J29" s="51">
        <f>J21+J22+J23+J24+J25+J26+J27+J28</f>
        <v>278148281</v>
      </c>
      <c r="K29" s="37"/>
      <c r="L29" s="37"/>
      <c r="M29" s="37"/>
      <c r="N29" s="37"/>
    </row>
    <row r="30" spans="1:17" ht="33" customHeight="1" thickBot="1" x14ac:dyDescent="0.3">
      <c r="A30" s="48" t="s">
        <v>1</v>
      </c>
      <c r="B30" s="48" t="s">
        <v>53</v>
      </c>
      <c r="C30" s="56" t="s">
        <v>3</v>
      </c>
      <c r="D30" s="48" t="s">
        <v>4</v>
      </c>
      <c r="E30" s="49" t="s">
        <v>17</v>
      </c>
      <c r="F30" s="55" t="s">
        <v>6</v>
      </c>
      <c r="G30" s="55" t="s">
        <v>7</v>
      </c>
      <c r="H30" s="55" t="s">
        <v>8</v>
      </c>
      <c r="I30" s="55" t="s">
        <v>9</v>
      </c>
      <c r="J30" s="49" t="s">
        <v>10</v>
      </c>
      <c r="K30" s="48" t="s">
        <v>64</v>
      </c>
      <c r="L30" s="48" t="s">
        <v>65</v>
      </c>
      <c r="M30" s="48" t="s">
        <v>66</v>
      </c>
      <c r="N30" s="48" t="s">
        <v>67</v>
      </c>
    </row>
    <row r="31" spans="1:17" ht="38.25" customHeight="1" x14ac:dyDescent="0.25">
      <c r="A31" s="70" t="s">
        <v>54</v>
      </c>
      <c r="B31" s="73" t="s">
        <v>55</v>
      </c>
      <c r="C31" s="38" t="s">
        <v>56</v>
      </c>
      <c r="D31" s="76" t="s">
        <v>57</v>
      </c>
      <c r="E31" s="79">
        <v>5000</v>
      </c>
      <c r="F31" s="82">
        <v>700</v>
      </c>
      <c r="G31" s="82">
        <v>1300</v>
      </c>
      <c r="H31" s="82">
        <v>1433</v>
      </c>
      <c r="I31" s="82">
        <v>1567</v>
      </c>
      <c r="J31" s="39">
        <v>10461000</v>
      </c>
      <c r="K31" s="39">
        <v>2615250</v>
      </c>
      <c r="L31" s="39">
        <v>2615250</v>
      </c>
      <c r="M31" s="39">
        <v>2615250</v>
      </c>
      <c r="N31" s="39">
        <v>2615250</v>
      </c>
    </row>
    <row r="32" spans="1:17" ht="41.25" customHeight="1" x14ac:dyDescent="0.25">
      <c r="A32" s="71"/>
      <c r="B32" s="74"/>
      <c r="C32" s="38" t="s">
        <v>58</v>
      </c>
      <c r="D32" s="77"/>
      <c r="E32" s="80"/>
      <c r="F32" s="83"/>
      <c r="G32" s="83"/>
      <c r="H32" s="83"/>
      <c r="I32" s="83"/>
      <c r="J32" s="39">
        <v>4150</v>
      </c>
      <c r="K32" s="40">
        <v>1037.5</v>
      </c>
      <c r="L32" s="40">
        <v>1037.5</v>
      </c>
      <c r="M32" s="40">
        <v>1037.5</v>
      </c>
      <c r="N32" s="40">
        <v>1037.5</v>
      </c>
    </row>
    <row r="33" spans="1:14" ht="35.25" customHeight="1" x14ac:dyDescent="0.25">
      <c r="A33" s="71"/>
      <c r="B33" s="74"/>
      <c r="C33" s="38" t="s">
        <v>59</v>
      </c>
      <c r="D33" s="77"/>
      <c r="E33" s="80"/>
      <c r="F33" s="83"/>
      <c r="G33" s="83"/>
      <c r="H33" s="83"/>
      <c r="I33" s="83"/>
      <c r="J33" s="39"/>
      <c r="K33" s="40"/>
      <c r="L33" s="40"/>
      <c r="M33" s="40"/>
      <c r="N33" s="40"/>
    </row>
    <row r="34" spans="1:14" ht="79.5" customHeight="1" thickBot="1" x14ac:dyDescent="0.3">
      <c r="A34" s="72"/>
      <c r="B34" s="75"/>
      <c r="C34" s="41" t="s">
        <v>60</v>
      </c>
      <c r="D34" s="78"/>
      <c r="E34" s="81"/>
      <c r="F34" s="83"/>
      <c r="G34" s="83"/>
      <c r="H34" s="83"/>
      <c r="I34" s="83"/>
      <c r="J34" s="42"/>
      <c r="K34" s="43"/>
      <c r="L34" s="43"/>
      <c r="M34" s="43"/>
      <c r="N34" s="43"/>
    </row>
    <row r="35" spans="1:14" ht="15.75" thickBot="1" x14ac:dyDescent="0.3">
      <c r="A35" s="62" t="s">
        <v>61</v>
      </c>
      <c r="B35" s="63"/>
      <c r="C35" s="63"/>
      <c r="D35" s="63"/>
      <c r="E35" s="63"/>
      <c r="F35" s="63" t="s">
        <v>62</v>
      </c>
      <c r="G35" s="63"/>
      <c r="H35" s="63"/>
      <c r="I35" s="64"/>
      <c r="J35" s="57">
        <f>J31+J32+J33+J34</f>
        <v>10465150</v>
      </c>
      <c r="K35" s="37"/>
      <c r="L35" s="37"/>
      <c r="M35" s="37"/>
      <c r="N35" s="37"/>
    </row>
    <row r="36" spans="1:14" ht="15.75" thickBot="1" x14ac:dyDescent="0.3">
      <c r="A36" s="61"/>
      <c r="B36" s="44"/>
      <c r="C36" s="61"/>
      <c r="D36" s="61"/>
      <c r="E36" s="61"/>
      <c r="F36" s="59"/>
      <c r="G36" s="65" t="s">
        <v>63</v>
      </c>
      <c r="H36" s="66"/>
      <c r="I36" s="67"/>
      <c r="J36" s="58">
        <f>J13+J19+J29+J35</f>
        <v>1035415728</v>
      </c>
      <c r="K36" s="37"/>
      <c r="L36" s="37"/>
      <c r="M36" s="37"/>
      <c r="N36" s="37"/>
    </row>
    <row r="37" spans="1:14" x14ac:dyDescent="0.25">
      <c r="F37" s="45"/>
      <c r="G37" s="45"/>
      <c r="H37" s="45"/>
      <c r="I37" s="45"/>
      <c r="J37" s="37"/>
      <c r="K37" s="37"/>
      <c r="L37" s="37"/>
      <c r="M37" s="37"/>
      <c r="N37" s="37"/>
    </row>
    <row r="39" spans="1:14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1:14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2" spans="1:14" x14ac:dyDescent="0.25">
      <c r="J42" s="46"/>
    </row>
    <row r="43" spans="1:14" x14ac:dyDescent="0.25">
      <c r="J43" s="46"/>
    </row>
    <row r="44" spans="1:14" x14ac:dyDescent="0.25">
      <c r="G44" s="47"/>
    </row>
    <row r="45" spans="1:14" x14ac:dyDescent="0.25">
      <c r="J45" s="46"/>
    </row>
  </sheetData>
  <mergeCells count="26">
    <mergeCell ref="A21:A28"/>
    <mergeCell ref="B21:B23"/>
    <mergeCell ref="A7:N7"/>
    <mergeCell ref="A9:A12"/>
    <mergeCell ref="B9:I9"/>
    <mergeCell ref="B10:I10"/>
    <mergeCell ref="B11:I11"/>
    <mergeCell ref="B12:I12"/>
    <mergeCell ref="A13:I13"/>
    <mergeCell ref="A15:A18"/>
    <mergeCell ref="C15:C16"/>
    <mergeCell ref="C17:C18"/>
    <mergeCell ref="A19:I19"/>
    <mergeCell ref="A35:I35"/>
    <mergeCell ref="G36:I36"/>
    <mergeCell ref="A39:N39"/>
    <mergeCell ref="A40:N40"/>
    <mergeCell ref="A29:I29"/>
    <mergeCell ref="A31:A34"/>
    <mergeCell ref="B31:B34"/>
    <mergeCell ref="D31:D34"/>
    <mergeCell ref="E31:E34"/>
    <mergeCell ref="F31:F34"/>
    <mergeCell ref="G31:G34"/>
    <mergeCell ref="H31:H34"/>
    <mergeCell ref="I31:I34"/>
  </mergeCells>
  <printOptions horizontalCentered="1"/>
  <pageMargins left="0" right="0" top="0.39370078740157483" bottom="0.39370078740157483" header="0" footer="0"/>
  <pageSetup paperSize="5" scale="81" orientation="landscape" r:id="rId1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Distrib. de Metas y Pres. 2021</vt:lpstr>
      <vt:lpstr>'Distrib. de Metas y Pres.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Patria Minerva</cp:lastModifiedBy>
  <cp:lastPrinted>2021-11-29T16:51:48Z</cp:lastPrinted>
  <dcterms:created xsi:type="dcterms:W3CDTF">2021-10-14T19:33:26Z</dcterms:created>
  <dcterms:modified xsi:type="dcterms:W3CDTF">2021-11-29T16:52:38Z</dcterms:modified>
</cp:coreProperties>
</file>